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0" windowWidth="14235" windowHeight="7620" activeTab="0"/>
  </bookViews>
  <sheets>
    <sheet name="смета" sheetId="1" r:id="rId1"/>
    <sheet name="Лист1" sheetId="2" r:id="rId2"/>
  </sheets>
  <definedNames>
    <definedName name="qq">#REF!</definedName>
    <definedName name="_xlnm.Print_Area" localSheetId="0">'смета'!$A$1:$H$51</definedName>
  </definedNames>
  <calcPr fullCalcOnLoad="1"/>
</workbook>
</file>

<file path=xl/sharedStrings.xml><?xml version="1.0" encoding="utf-8"?>
<sst xmlns="http://schemas.openxmlformats.org/spreadsheetml/2006/main" count="115" uniqueCount="63">
  <si>
    <t>Экономическая классификация расходов</t>
  </si>
  <si>
    <t>Под       раздел КФСР</t>
  </si>
  <si>
    <t>Целевая статья КЦСР</t>
  </si>
  <si>
    <t>Вид расходов КВР</t>
  </si>
  <si>
    <t>Код статьи КЭС</t>
  </si>
  <si>
    <t>Наименование статьи</t>
  </si>
  <si>
    <t>0702</t>
  </si>
  <si>
    <t>001</t>
  </si>
  <si>
    <t>Прочие выплаты, в том числе:</t>
  </si>
  <si>
    <t>командировочные расходы в части суточных</t>
  </si>
  <si>
    <t>компенсация на книгоиздательскую продукцию</t>
  </si>
  <si>
    <t>ежемесячные пособия на ребёнка</t>
  </si>
  <si>
    <t>Коммунальные услуги, в том числе:</t>
  </si>
  <si>
    <t>оплата потребления электрической энергии</t>
  </si>
  <si>
    <t>оплата отопления и технологических нужд, оплата потребления газа</t>
  </si>
  <si>
    <t>002</t>
  </si>
  <si>
    <t>оплата потребления газа</t>
  </si>
  <si>
    <t>оплата водоснабжения помещений</t>
  </si>
  <si>
    <t>003</t>
  </si>
  <si>
    <t>Работы, услуги по содержанию имущества, в том числе:</t>
  </si>
  <si>
    <t>содержание помещений в чистоте</t>
  </si>
  <si>
    <t>капитальный ремонт</t>
  </si>
  <si>
    <t>текущий ремонт зданий и сооружений</t>
  </si>
  <si>
    <t xml:space="preserve">прочие расходы по подстатье 225 </t>
  </si>
  <si>
    <t>Прочие работы, услуги, в том числе:</t>
  </si>
  <si>
    <t>Пособия по социальной помощи населению, в том числе:</t>
  </si>
  <si>
    <t>денежная компенсация вместо питания</t>
  </si>
  <si>
    <t>Прочие расходы, в том числе:</t>
  </si>
  <si>
    <t>прочие расходы по подстатье 290</t>
  </si>
  <si>
    <t>приобретение оборудования и инвентаря</t>
  </si>
  <si>
    <t xml:space="preserve">прочие расходы по подстатье 310 </t>
  </si>
  <si>
    <t>Увеличение стоимости материальных запасов, в том числе:</t>
  </si>
  <si>
    <t>медикаменты</t>
  </si>
  <si>
    <t>продукты питания</t>
  </si>
  <si>
    <t>горюче-смазочные материалы</t>
  </si>
  <si>
    <t>все виды котельно-печного топлива</t>
  </si>
  <si>
    <t>прочие расходы по подстатье 340, в том числе:</t>
  </si>
  <si>
    <t>личная гигиена  для детей-сирот</t>
  </si>
  <si>
    <t>мягкий инвентарь</t>
  </si>
  <si>
    <t xml:space="preserve">ИТОГО расходов </t>
  </si>
  <si>
    <t>единовременное денежное пособие при выпуске</t>
  </si>
  <si>
    <t>Главный бухгалтер</t>
  </si>
  <si>
    <t>Услуги связи</t>
  </si>
  <si>
    <t>Заработная плата</t>
  </si>
  <si>
    <t>Транспортные услуги</t>
  </si>
  <si>
    <t>Арендная плата за пользование имуществом</t>
  </si>
  <si>
    <t>Увеличение стоимости основных средств, в том числе:</t>
  </si>
  <si>
    <t xml:space="preserve">Начисление на выплаты по оплате труда  </t>
  </si>
  <si>
    <t xml:space="preserve">Наименование учреждения ГКОУ Княгининский детский дом </t>
  </si>
  <si>
    <t>Директор учреждения                        Малинина Е.А.</t>
  </si>
  <si>
    <t>Сумма тыс.руб 2014г.</t>
  </si>
  <si>
    <t>расходы на приобретение почтовых конвертов и марок</t>
  </si>
  <si>
    <t>244</t>
  </si>
  <si>
    <t xml:space="preserve"> ремонт компьютерной техники</t>
  </si>
  <si>
    <t>Питание воспитанников в школе</t>
  </si>
  <si>
    <t>Приобретение , продление лицензий</t>
  </si>
  <si>
    <t>360</t>
  </si>
  <si>
    <t>851</t>
  </si>
  <si>
    <t>852</t>
  </si>
  <si>
    <t>товары с сфере информационных технологий</t>
  </si>
  <si>
    <t>242</t>
  </si>
  <si>
    <t>Байдина О.Г.</t>
  </si>
  <si>
    <t xml:space="preserve">Смета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</si>
</sst>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/m"/>
    <numFmt numFmtId="170" formatCode="d/m/yy"/>
    <numFmt numFmtId="171" formatCode="dd/mm/yy\ h:mm\ AM/PM"/>
    <numFmt numFmtId="172" formatCode="mmm/yyyy"/>
    <numFmt numFmtId="173" formatCode="0.0;[Red]0.0"/>
    <numFmt numFmtId="174" formatCode="#,##0.00_р_."/>
    <numFmt numFmtId="175" formatCode="#,##0.0_р_.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00"/>
    <numFmt numFmtId="185" formatCode="0\2"/>
    <numFmt numFmtId="186" formatCode="0_ ;[Red]\-0\ "/>
    <numFmt numFmtId="187" formatCode="#,##0.0"/>
    <numFmt numFmtId="188" formatCode="000"/>
    <numFmt numFmtId="189" formatCode="0.0;;"/>
    <numFmt numFmtId="190" formatCode="0.00000"/>
    <numFmt numFmtId="191" formatCode="0.0000"/>
    <numFmt numFmtId="192" formatCode="0.0%"/>
    <numFmt numFmtId="193" formatCode="0.000%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;\-0;"/>
    <numFmt numFmtId="203" formatCode="0.0;\-0.0;"/>
    <numFmt numFmtId="204" formatCode="0.0;\-0.00;"/>
    <numFmt numFmtId="205" formatCode="0.0;\-0.000;"/>
    <numFmt numFmtId="206" formatCode="0.0;\-0.0000;"/>
    <numFmt numFmtId="207" formatCode="0.0;\-0.00000;"/>
    <numFmt numFmtId="208" formatCode="#,##0.0&quot;р.&quot;"/>
    <numFmt numFmtId="209" formatCode="#,##0&quot;р.&quot;"/>
    <numFmt numFmtId="210" formatCode="0.000000"/>
    <numFmt numFmtId="211" formatCode="[$-FC19]d\ mmmm\ yyyy\ &quot;г.&quot;"/>
  </numFmts>
  <fonts count="48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8.6"/>
      <color indexed="12"/>
      <name val="Arial Cyr"/>
      <family val="0"/>
    </font>
    <font>
      <u val="single"/>
      <sz val="8.6"/>
      <color indexed="36"/>
      <name val="Arial Cyr"/>
      <family val="0"/>
    </font>
    <font>
      <b/>
      <sz val="13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4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8">
      <selection activeCell="I15" sqref="I15"/>
    </sheetView>
  </sheetViews>
  <sheetFormatPr defaultColWidth="9.00390625" defaultRowHeight="12.75"/>
  <cols>
    <col min="1" max="1" width="68.75390625" style="0" customWidth="1"/>
    <col min="2" max="2" width="7.25390625" style="0" customWidth="1"/>
    <col min="3" max="3" width="10.375" style="0" customWidth="1"/>
    <col min="4" max="4" width="6.75390625" style="0" customWidth="1"/>
    <col min="5" max="5" width="6.75390625" style="3" customWidth="1"/>
    <col min="6" max="6" width="9.00390625" style="0" hidden="1" customWidth="1"/>
    <col min="7" max="7" width="6.375" style="1" customWidth="1"/>
    <col min="8" max="8" width="14.875" style="1" customWidth="1"/>
  </cols>
  <sheetData>
    <row r="1" spans="1:8" ht="12.75">
      <c r="A1" s="39"/>
      <c r="B1" s="40"/>
      <c r="C1" s="40"/>
      <c r="D1" s="40"/>
      <c r="E1" s="40"/>
      <c r="F1" s="18"/>
      <c r="G1" s="17"/>
      <c r="H1" s="17"/>
    </row>
    <row r="2" spans="1:8" ht="20.25">
      <c r="A2" s="41" t="s">
        <v>62</v>
      </c>
      <c r="B2" s="41"/>
      <c r="C2" s="41"/>
      <c r="D2" s="41"/>
      <c r="E2" s="41"/>
      <c r="F2" s="18"/>
      <c r="G2" s="17"/>
      <c r="H2" s="17"/>
    </row>
    <row r="3" spans="1:8" ht="18" customHeight="1">
      <c r="A3" s="42" t="s">
        <v>48</v>
      </c>
      <c r="B3" s="42"/>
      <c r="C3" s="42"/>
      <c r="D3" s="42"/>
      <c r="E3" s="42"/>
      <c r="F3" s="35"/>
      <c r="G3" s="36"/>
      <c r="H3" s="20"/>
    </row>
    <row r="4" spans="1:8" ht="25.5" customHeight="1">
      <c r="A4" s="21" t="s">
        <v>0</v>
      </c>
      <c r="B4" s="47" t="s">
        <v>1</v>
      </c>
      <c r="C4" s="47" t="s">
        <v>2</v>
      </c>
      <c r="D4" s="47" t="s">
        <v>3</v>
      </c>
      <c r="E4" s="45" t="s">
        <v>4</v>
      </c>
      <c r="F4" s="47"/>
      <c r="G4" s="49"/>
      <c r="H4" s="38" t="s">
        <v>50</v>
      </c>
    </row>
    <row r="5" spans="1:8" ht="55.5" customHeight="1">
      <c r="A5" s="16" t="s">
        <v>5</v>
      </c>
      <c r="B5" s="50"/>
      <c r="C5" s="50"/>
      <c r="D5" s="50"/>
      <c r="E5" s="46"/>
      <c r="F5" s="48"/>
      <c r="G5" s="50"/>
      <c r="H5" s="38"/>
    </row>
    <row r="6" spans="1:8" ht="19.5" customHeight="1">
      <c r="A6" s="12" t="s">
        <v>43</v>
      </c>
      <c r="B6" s="22" t="s">
        <v>6</v>
      </c>
      <c r="C6" s="23">
        <v>4249902</v>
      </c>
      <c r="D6" s="6">
        <v>111</v>
      </c>
      <c r="E6" s="6">
        <v>211</v>
      </c>
      <c r="F6" s="11"/>
      <c r="G6" s="25"/>
      <c r="H6" s="26">
        <v>5070.8</v>
      </c>
    </row>
    <row r="7" spans="1:8" ht="19.5" customHeight="1">
      <c r="A7" s="27" t="s">
        <v>8</v>
      </c>
      <c r="B7" s="22" t="s">
        <v>6</v>
      </c>
      <c r="C7" s="23">
        <v>4249902</v>
      </c>
      <c r="D7" s="6">
        <v>112</v>
      </c>
      <c r="E7" s="6">
        <v>212</v>
      </c>
      <c r="F7" s="11"/>
      <c r="G7" s="25"/>
      <c r="H7" s="26">
        <v>5.1</v>
      </c>
    </row>
    <row r="8" spans="1:8" ht="19.5" customHeight="1">
      <c r="A8" s="4" t="s">
        <v>9</v>
      </c>
      <c r="B8" s="22" t="s">
        <v>6</v>
      </c>
      <c r="C8" s="23">
        <v>4249902</v>
      </c>
      <c r="D8" s="6">
        <v>112</v>
      </c>
      <c r="E8" s="6">
        <v>212</v>
      </c>
      <c r="F8" s="14"/>
      <c r="G8" s="6"/>
      <c r="H8" s="26"/>
    </row>
    <row r="9" spans="1:8" ht="19.5" customHeight="1">
      <c r="A9" s="4" t="s">
        <v>10</v>
      </c>
      <c r="B9" s="22" t="s">
        <v>6</v>
      </c>
      <c r="C9" s="23">
        <v>4249902</v>
      </c>
      <c r="D9" s="6">
        <v>112</v>
      </c>
      <c r="E9" s="6">
        <v>212</v>
      </c>
      <c r="F9" s="14"/>
      <c r="G9" s="6"/>
      <c r="H9" s="26">
        <v>4</v>
      </c>
    </row>
    <row r="10" spans="1:8" ht="19.5" customHeight="1">
      <c r="A10" s="4" t="s">
        <v>11</v>
      </c>
      <c r="B10" s="22" t="s">
        <v>6</v>
      </c>
      <c r="C10" s="23">
        <v>4249902</v>
      </c>
      <c r="D10" s="6">
        <v>112</v>
      </c>
      <c r="E10" s="6">
        <v>212</v>
      </c>
      <c r="F10" s="14"/>
      <c r="G10" s="6"/>
      <c r="H10" s="26">
        <v>1.1</v>
      </c>
    </row>
    <row r="11" spans="1:8" ht="19.5" customHeight="1">
      <c r="A11" s="12" t="s">
        <v>47</v>
      </c>
      <c r="B11" s="22" t="s">
        <v>6</v>
      </c>
      <c r="C11" s="23">
        <v>4249902</v>
      </c>
      <c r="D11" s="6">
        <v>111</v>
      </c>
      <c r="E11" s="6">
        <v>213</v>
      </c>
      <c r="F11" s="11"/>
      <c r="G11" s="25"/>
      <c r="H11" s="26">
        <v>1531.4</v>
      </c>
    </row>
    <row r="12" spans="1:8" ht="19.5" customHeight="1">
      <c r="A12" s="12" t="s">
        <v>42</v>
      </c>
      <c r="B12" s="22" t="s">
        <v>6</v>
      </c>
      <c r="C12" s="23">
        <v>4249902</v>
      </c>
      <c r="D12" s="6"/>
      <c r="E12" s="6">
        <v>221</v>
      </c>
      <c r="F12" s="14"/>
      <c r="G12" s="6"/>
      <c r="H12" s="26">
        <v>72.4</v>
      </c>
    </row>
    <row r="13" spans="1:8" ht="19.5" customHeight="1">
      <c r="A13" s="12" t="s">
        <v>42</v>
      </c>
      <c r="B13" s="22" t="s">
        <v>6</v>
      </c>
      <c r="C13" s="23">
        <v>4249902</v>
      </c>
      <c r="D13" s="6">
        <v>242</v>
      </c>
      <c r="E13" s="6">
        <v>221</v>
      </c>
      <c r="F13" s="14"/>
      <c r="G13" s="6"/>
      <c r="H13" s="26">
        <v>65.6</v>
      </c>
    </row>
    <row r="14" spans="1:8" ht="19.5" customHeight="1">
      <c r="A14" s="12" t="s">
        <v>51</v>
      </c>
      <c r="B14" s="22"/>
      <c r="C14" s="23"/>
      <c r="D14" s="6">
        <v>244</v>
      </c>
      <c r="E14" s="6">
        <v>221</v>
      </c>
      <c r="F14" s="14"/>
      <c r="G14" s="6"/>
      <c r="H14" s="26">
        <v>6.8</v>
      </c>
    </row>
    <row r="15" spans="1:8" ht="19.5" customHeight="1">
      <c r="A15" s="12" t="s">
        <v>44</v>
      </c>
      <c r="B15" s="22" t="s">
        <v>6</v>
      </c>
      <c r="C15" s="23">
        <v>4249902</v>
      </c>
      <c r="D15" s="6">
        <v>244</v>
      </c>
      <c r="E15" s="6">
        <v>222</v>
      </c>
      <c r="F15" s="14"/>
      <c r="G15" s="6"/>
      <c r="H15" s="26">
        <v>3</v>
      </c>
    </row>
    <row r="16" spans="1:8" ht="19.5" customHeight="1">
      <c r="A16" s="12" t="s">
        <v>12</v>
      </c>
      <c r="B16" s="22" t="s">
        <v>6</v>
      </c>
      <c r="C16" s="23">
        <v>4249902</v>
      </c>
      <c r="D16" s="6">
        <v>244</v>
      </c>
      <c r="E16" s="6">
        <v>223</v>
      </c>
      <c r="F16" s="14"/>
      <c r="G16" s="6"/>
      <c r="H16" s="26">
        <f>H17+H19+H20</f>
        <v>347.5</v>
      </c>
    </row>
    <row r="17" spans="1:8" ht="19.5" customHeight="1">
      <c r="A17" s="5" t="s">
        <v>13</v>
      </c>
      <c r="B17" s="22" t="s">
        <v>6</v>
      </c>
      <c r="C17" s="23">
        <v>4249902</v>
      </c>
      <c r="D17" s="28" t="s">
        <v>52</v>
      </c>
      <c r="E17" s="6">
        <v>223</v>
      </c>
      <c r="F17" s="14"/>
      <c r="G17" s="28" t="s">
        <v>7</v>
      </c>
      <c r="H17" s="26">
        <v>177.3</v>
      </c>
    </row>
    <row r="18" spans="1:8" ht="19.5" customHeight="1">
      <c r="A18" s="5" t="s">
        <v>14</v>
      </c>
      <c r="B18" s="22" t="s">
        <v>6</v>
      </c>
      <c r="C18" s="23">
        <v>4249902</v>
      </c>
      <c r="D18" s="28"/>
      <c r="E18" s="6">
        <v>223</v>
      </c>
      <c r="F18" s="14"/>
      <c r="G18" s="28" t="s">
        <v>15</v>
      </c>
      <c r="H18" s="26"/>
    </row>
    <row r="19" spans="1:8" ht="19.5" customHeight="1">
      <c r="A19" s="5" t="s">
        <v>16</v>
      </c>
      <c r="B19" s="22" t="s">
        <v>6</v>
      </c>
      <c r="C19" s="23">
        <v>4249902</v>
      </c>
      <c r="D19" s="28" t="s">
        <v>52</v>
      </c>
      <c r="E19" s="6">
        <v>223</v>
      </c>
      <c r="F19" s="14"/>
      <c r="G19" s="28" t="s">
        <v>15</v>
      </c>
      <c r="H19" s="26">
        <v>138.7</v>
      </c>
    </row>
    <row r="20" spans="1:8" ht="19.5" customHeight="1">
      <c r="A20" s="5" t="s">
        <v>17</v>
      </c>
      <c r="B20" s="22" t="s">
        <v>6</v>
      </c>
      <c r="C20" s="23">
        <v>4249902</v>
      </c>
      <c r="D20" s="28" t="s">
        <v>52</v>
      </c>
      <c r="E20" s="6">
        <v>223</v>
      </c>
      <c r="F20" s="14"/>
      <c r="G20" s="28" t="s">
        <v>18</v>
      </c>
      <c r="H20" s="26">
        <v>31.5</v>
      </c>
    </row>
    <row r="21" spans="1:8" ht="19.5" customHeight="1">
      <c r="A21" s="12" t="s">
        <v>45</v>
      </c>
      <c r="B21" s="22" t="s">
        <v>6</v>
      </c>
      <c r="C21" s="23">
        <v>4249902</v>
      </c>
      <c r="D21" s="24"/>
      <c r="E21" s="6">
        <v>224</v>
      </c>
      <c r="F21" s="14"/>
      <c r="G21" s="6"/>
      <c r="H21" s="26"/>
    </row>
    <row r="22" spans="1:8" ht="16.5" customHeight="1">
      <c r="A22" s="12" t="s">
        <v>19</v>
      </c>
      <c r="B22" s="22" t="s">
        <v>6</v>
      </c>
      <c r="C22" s="23">
        <v>4249902</v>
      </c>
      <c r="D22" s="24"/>
      <c r="E22" s="6">
        <v>225</v>
      </c>
      <c r="F22" s="11"/>
      <c r="G22" s="25"/>
      <c r="H22" s="26">
        <f>H23+H25+H26+H27</f>
        <v>159.6</v>
      </c>
    </row>
    <row r="23" spans="1:8" ht="19.5" customHeight="1">
      <c r="A23" s="5" t="s">
        <v>20</v>
      </c>
      <c r="B23" s="22" t="s">
        <v>6</v>
      </c>
      <c r="C23" s="23">
        <v>4249902</v>
      </c>
      <c r="D23" s="7">
        <v>244</v>
      </c>
      <c r="E23" s="6">
        <v>225</v>
      </c>
      <c r="F23" s="11"/>
      <c r="G23" s="28"/>
      <c r="H23" s="26">
        <v>31</v>
      </c>
    </row>
    <row r="24" spans="1:8" ht="19.5" customHeight="1">
      <c r="A24" s="5" t="s">
        <v>21</v>
      </c>
      <c r="B24" s="22" t="s">
        <v>6</v>
      </c>
      <c r="C24" s="23">
        <v>4249902</v>
      </c>
      <c r="D24" s="7">
        <v>244</v>
      </c>
      <c r="E24" s="6">
        <v>225</v>
      </c>
      <c r="F24" s="11"/>
      <c r="G24" s="28"/>
      <c r="H24" s="26"/>
    </row>
    <row r="25" spans="1:8" ht="19.5" customHeight="1">
      <c r="A25" s="5" t="s">
        <v>22</v>
      </c>
      <c r="B25" s="22" t="s">
        <v>6</v>
      </c>
      <c r="C25" s="23">
        <v>4249902</v>
      </c>
      <c r="D25" s="7">
        <v>244</v>
      </c>
      <c r="E25" s="6">
        <v>225</v>
      </c>
      <c r="F25" s="11"/>
      <c r="G25" s="28"/>
      <c r="H25" s="37">
        <v>40.6</v>
      </c>
    </row>
    <row r="26" spans="1:8" ht="19.5" customHeight="1">
      <c r="A26" s="5" t="s">
        <v>23</v>
      </c>
      <c r="B26" s="22" t="s">
        <v>6</v>
      </c>
      <c r="C26" s="23">
        <v>4249902</v>
      </c>
      <c r="D26" s="7">
        <v>244</v>
      </c>
      <c r="E26" s="6">
        <v>225</v>
      </c>
      <c r="F26" s="11"/>
      <c r="G26" s="28"/>
      <c r="H26" s="37">
        <v>73</v>
      </c>
    </row>
    <row r="27" spans="1:8" ht="19.5" customHeight="1">
      <c r="A27" s="5" t="s">
        <v>53</v>
      </c>
      <c r="B27" s="22" t="s">
        <v>6</v>
      </c>
      <c r="C27" s="23">
        <v>4249902</v>
      </c>
      <c r="D27" s="7">
        <v>242</v>
      </c>
      <c r="E27" s="6">
        <v>225</v>
      </c>
      <c r="F27" s="11"/>
      <c r="G27" s="28"/>
      <c r="H27" s="37">
        <v>15</v>
      </c>
    </row>
    <row r="28" spans="1:8" ht="17.25" customHeight="1">
      <c r="A28" s="12" t="s">
        <v>24</v>
      </c>
      <c r="B28" s="22" t="s">
        <v>6</v>
      </c>
      <c r="C28" s="23">
        <v>4249902</v>
      </c>
      <c r="D28" s="24"/>
      <c r="E28" s="6">
        <v>226</v>
      </c>
      <c r="F28" s="11"/>
      <c r="G28" s="25"/>
      <c r="H28" s="37">
        <v>282</v>
      </c>
    </row>
    <row r="29" spans="1:8" ht="16.5" customHeight="1">
      <c r="A29" s="5" t="s">
        <v>54</v>
      </c>
      <c r="B29" s="22" t="s">
        <v>6</v>
      </c>
      <c r="C29" s="23">
        <v>4249902</v>
      </c>
      <c r="D29" s="7">
        <v>244</v>
      </c>
      <c r="E29" s="6">
        <v>226</v>
      </c>
      <c r="F29" s="11"/>
      <c r="G29" s="28"/>
      <c r="H29" s="37"/>
    </row>
    <row r="30" spans="1:8" ht="16.5" customHeight="1">
      <c r="A30" s="5" t="s">
        <v>55</v>
      </c>
      <c r="B30" s="22" t="s">
        <v>6</v>
      </c>
      <c r="C30" s="23">
        <v>4249902</v>
      </c>
      <c r="D30" s="7">
        <v>242</v>
      </c>
      <c r="E30" s="6">
        <v>226</v>
      </c>
      <c r="F30" s="11"/>
      <c r="G30" s="28"/>
      <c r="H30" s="37">
        <v>82.7</v>
      </c>
    </row>
    <row r="31" spans="1:8" ht="19.5" customHeight="1">
      <c r="A31" s="29" t="s">
        <v>25</v>
      </c>
      <c r="B31" s="22" t="s">
        <v>6</v>
      </c>
      <c r="C31" s="23">
        <v>4249902</v>
      </c>
      <c r="D31" s="24" t="s">
        <v>56</v>
      </c>
      <c r="E31" s="6">
        <v>262</v>
      </c>
      <c r="F31" s="11"/>
      <c r="G31" s="25"/>
      <c r="H31" s="26">
        <v>1.8</v>
      </c>
    </row>
    <row r="32" spans="1:8" ht="19.5" customHeight="1">
      <c r="A32" s="5" t="s">
        <v>26</v>
      </c>
      <c r="B32" s="22" t="s">
        <v>6</v>
      </c>
      <c r="C32" s="23">
        <v>4249902</v>
      </c>
      <c r="D32" s="7"/>
      <c r="E32" s="6"/>
      <c r="F32" s="11"/>
      <c r="G32" s="25"/>
      <c r="H32" s="26"/>
    </row>
    <row r="33" spans="1:8" ht="19.5" customHeight="1">
      <c r="A33" s="5" t="s">
        <v>40</v>
      </c>
      <c r="B33" s="22" t="s">
        <v>6</v>
      </c>
      <c r="C33" s="23">
        <v>4249902</v>
      </c>
      <c r="D33" s="7"/>
      <c r="E33" s="6"/>
      <c r="F33" s="11"/>
      <c r="G33" s="25"/>
      <c r="H33" s="26"/>
    </row>
    <row r="34" spans="1:8" ht="15.75" customHeight="1">
      <c r="A34" s="29" t="s">
        <v>27</v>
      </c>
      <c r="B34" s="22" t="s">
        <v>6</v>
      </c>
      <c r="C34" s="23">
        <v>4249902</v>
      </c>
      <c r="D34" s="24"/>
      <c r="E34" s="6">
        <v>290</v>
      </c>
      <c r="F34" s="11"/>
      <c r="G34" s="25"/>
      <c r="H34" s="26">
        <f>H35+H36</f>
        <v>60.6</v>
      </c>
    </row>
    <row r="35" spans="1:8" ht="19.5" customHeight="1">
      <c r="A35" s="5" t="s">
        <v>28</v>
      </c>
      <c r="B35" s="22" t="s">
        <v>6</v>
      </c>
      <c r="C35" s="23">
        <v>4249902</v>
      </c>
      <c r="D35" s="24" t="s">
        <v>57</v>
      </c>
      <c r="E35" s="6">
        <v>290</v>
      </c>
      <c r="F35" s="11"/>
      <c r="G35" s="7"/>
      <c r="H35" s="26">
        <v>49.7</v>
      </c>
    </row>
    <row r="36" spans="1:8" ht="19.5" customHeight="1">
      <c r="A36" s="5" t="s">
        <v>28</v>
      </c>
      <c r="B36" s="22" t="s">
        <v>6</v>
      </c>
      <c r="C36" s="23">
        <v>4249902</v>
      </c>
      <c r="D36" s="24" t="s">
        <v>58</v>
      </c>
      <c r="E36" s="6">
        <v>290</v>
      </c>
      <c r="F36" s="11"/>
      <c r="G36" s="7"/>
      <c r="H36" s="26">
        <v>10.9</v>
      </c>
    </row>
    <row r="37" spans="1:8" ht="19.5" customHeight="1">
      <c r="A37" s="12" t="s">
        <v>46</v>
      </c>
      <c r="B37" s="22" t="s">
        <v>6</v>
      </c>
      <c r="C37" s="23">
        <v>4249902</v>
      </c>
      <c r="D37" s="24"/>
      <c r="E37" s="6">
        <v>310</v>
      </c>
      <c r="F37" s="11"/>
      <c r="G37" s="6"/>
      <c r="H37" s="26"/>
    </row>
    <row r="38" spans="1:8" ht="19.5" customHeight="1">
      <c r="A38" s="5" t="s">
        <v>29</v>
      </c>
      <c r="B38" s="22" t="s">
        <v>6</v>
      </c>
      <c r="C38" s="23">
        <v>4249902</v>
      </c>
      <c r="D38" s="24"/>
      <c r="E38" s="6">
        <v>310</v>
      </c>
      <c r="F38" s="11"/>
      <c r="G38" s="7">
        <v>312</v>
      </c>
      <c r="H38" s="26"/>
    </row>
    <row r="39" spans="1:8" ht="19.5" customHeight="1">
      <c r="A39" s="5" t="s">
        <v>30</v>
      </c>
      <c r="B39" s="22" t="s">
        <v>6</v>
      </c>
      <c r="C39" s="23">
        <v>4249902</v>
      </c>
      <c r="D39" s="24"/>
      <c r="E39" s="6">
        <v>310</v>
      </c>
      <c r="F39" s="11"/>
      <c r="G39" s="7">
        <v>313</v>
      </c>
      <c r="H39" s="26"/>
    </row>
    <row r="40" spans="1:8" ht="17.25" customHeight="1">
      <c r="A40" s="12" t="s">
        <v>31</v>
      </c>
      <c r="B40" s="22" t="s">
        <v>6</v>
      </c>
      <c r="C40" s="23">
        <v>4249902</v>
      </c>
      <c r="D40" s="24"/>
      <c r="E40" s="6">
        <v>340</v>
      </c>
      <c r="F40" s="11"/>
      <c r="G40" s="25"/>
      <c r="H40" s="26">
        <f>H41+H42+H43+H45+H47+H48</f>
        <v>1634.5000000000002</v>
      </c>
    </row>
    <row r="41" spans="1:8" ht="19.5" customHeight="1">
      <c r="A41" s="5" t="s">
        <v>32</v>
      </c>
      <c r="B41" s="22" t="s">
        <v>6</v>
      </c>
      <c r="C41" s="23">
        <v>4249902</v>
      </c>
      <c r="D41" s="24" t="s">
        <v>52</v>
      </c>
      <c r="E41" s="6">
        <v>340</v>
      </c>
      <c r="F41" s="12"/>
      <c r="G41" s="7">
        <v>341</v>
      </c>
      <c r="H41" s="26">
        <v>26</v>
      </c>
    </row>
    <row r="42" spans="1:8" ht="19.5" customHeight="1">
      <c r="A42" s="5" t="s">
        <v>33</v>
      </c>
      <c r="B42" s="22" t="s">
        <v>6</v>
      </c>
      <c r="C42" s="23">
        <v>4249902</v>
      </c>
      <c r="D42" s="24" t="s">
        <v>52</v>
      </c>
      <c r="E42" s="6">
        <v>340</v>
      </c>
      <c r="F42" s="12"/>
      <c r="G42" s="7">
        <v>342</v>
      </c>
      <c r="H42" s="26">
        <v>1081.4</v>
      </c>
    </row>
    <row r="43" spans="1:8" ht="19.5" customHeight="1">
      <c r="A43" s="5" t="s">
        <v>34</v>
      </c>
      <c r="B43" s="22" t="s">
        <v>6</v>
      </c>
      <c r="C43" s="23">
        <v>4249902</v>
      </c>
      <c r="D43" s="24" t="s">
        <v>52</v>
      </c>
      <c r="E43" s="6">
        <v>340</v>
      </c>
      <c r="F43" s="12"/>
      <c r="G43" s="7">
        <v>343</v>
      </c>
      <c r="H43" s="26">
        <v>66.7</v>
      </c>
    </row>
    <row r="44" spans="1:8" ht="17.25" customHeight="1">
      <c r="A44" s="5" t="s">
        <v>35</v>
      </c>
      <c r="B44" s="22" t="s">
        <v>6</v>
      </c>
      <c r="C44" s="23">
        <v>4249902</v>
      </c>
      <c r="D44" s="24" t="s">
        <v>52</v>
      </c>
      <c r="E44" s="6">
        <v>340</v>
      </c>
      <c r="F44" s="12"/>
      <c r="G44" s="7">
        <v>344</v>
      </c>
      <c r="H44" s="26"/>
    </row>
    <row r="45" spans="1:8" ht="19.5" customHeight="1">
      <c r="A45" s="5" t="s">
        <v>36</v>
      </c>
      <c r="B45" s="22" t="s">
        <v>6</v>
      </c>
      <c r="C45" s="23">
        <v>4249902</v>
      </c>
      <c r="D45" s="24" t="s">
        <v>52</v>
      </c>
      <c r="E45" s="6">
        <v>340</v>
      </c>
      <c r="F45" s="12"/>
      <c r="G45" s="7">
        <v>345</v>
      </c>
      <c r="H45" s="26">
        <v>79.4</v>
      </c>
    </row>
    <row r="46" spans="1:8" ht="19.5" customHeight="1">
      <c r="A46" s="5" t="s">
        <v>37</v>
      </c>
      <c r="B46" s="22" t="s">
        <v>6</v>
      </c>
      <c r="C46" s="23">
        <v>4249902</v>
      </c>
      <c r="D46" s="7">
        <v>244</v>
      </c>
      <c r="E46" s="6">
        <v>340</v>
      </c>
      <c r="F46" s="14"/>
      <c r="G46" s="6">
        <v>345</v>
      </c>
      <c r="H46" s="26"/>
    </row>
    <row r="47" spans="1:8" ht="19.5" customHeight="1">
      <c r="A47" s="5" t="s">
        <v>38</v>
      </c>
      <c r="B47" s="22" t="s">
        <v>6</v>
      </c>
      <c r="C47" s="23">
        <v>4249902</v>
      </c>
      <c r="D47" s="24" t="s">
        <v>52</v>
      </c>
      <c r="E47" s="6">
        <v>340</v>
      </c>
      <c r="F47" s="12"/>
      <c r="G47" s="7">
        <v>346</v>
      </c>
      <c r="H47" s="26">
        <v>376</v>
      </c>
    </row>
    <row r="48" spans="1:8" ht="19.5" customHeight="1">
      <c r="A48" s="5" t="s">
        <v>59</v>
      </c>
      <c r="B48" s="22" t="s">
        <v>6</v>
      </c>
      <c r="C48" s="23">
        <v>4249902</v>
      </c>
      <c r="D48" s="24" t="s">
        <v>60</v>
      </c>
      <c r="E48" s="6">
        <v>340</v>
      </c>
      <c r="F48" s="12"/>
      <c r="G48" s="7">
        <v>345</v>
      </c>
      <c r="H48" s="26">
        <v>5</v>
      </c>
    </row>
    <row r="49" spans="1:8" s="10" customFormat="1" ht="19.5" customHeight="1">
      <c r="A49" s="13" t="s">
        <v>39</v>
      </c>
      <c r="B49" s="30"/>
      <c r="C49" s="13"/>
      <c r="D49" s="13"/>
      <c r="E49" s="13"/>
      <c r="F49" s="9"/>
      <c r="G49" s="13"/>
      <c r="H49" s="26">
        <f>H6+H7+H11+H12+H16+H15+H22+H28+H31+H34+H40</f>
        <v>9168.700000000003</v>
      </c>
    </row>
    <row r="50" spans="1:8" ht="5.25" customHeight="1" hidden="1">
      <c r="A50" s="31"/>
      <c r="B50" s="31"/>
      <c r="C50" s="31"/>
      <c r="D50" s="31"/>
      <c r="E50" s="19"/>
      <c r="F50" s="19"/>
      <c r="G50" s="20"/>
      <c r="H50" s="26">
        <f>H6+H7+H11+H12+H15+H16+H21+H22+H28+H31+H34+H38+H41</f>
        <v>7560.200000000002</v>
      </c>
    </row>
    <row r="51" spans="1:8" ht="70.5" customHeight="1">
      <c r="A51" s="32" t="s">
        <v>49</v>
      </c>
      <c r="B51" s="31"/>
      <c r="C51" s="33" t="s">
        <v>41</v>
      </c>
      <c r="D51" s="31"/>
      <c r="E51" s="19"/>
      <c r="F51" s="19"/>
      <c r="G51" s="20"/>
      <c r="H51" s="34" t="s">
        <v>61</v>
      </c>
    </row>
    <row r="52" spans="1:8" ht="18">
      <c r="A52" s="43"/>
      <c r="B52" s="44"/>
      <c r="C52" s="44"/>
      <c r="D52" s="44"/>
      <c r="E52" s="44"/>
      <c r="H52" s="15"/>
    </row>
    <row r="53" ht="14.25">
      <c r="A53" s="8"/>
    </row>
    <row r="54" spans="4:8" ht="12.75">
      <c r="D54" s="3"/>
      <c r="E54"/>
      <c r="F54" s="1"/>
      <c r="G54" s="2"/>
      <c r="H54" s="2"/>
    </row>
    <row r="55" spans="4:8" ht="12.75">
      <c r="D55" s="3"/>
      <c r="E55"/>
      <c r="F55" s="1"/>
      <c r="G55" s="2"/>
      <c r="H55" s="2"/>
    </row>
  </sheetData>
  <sheetProtection/>
  <mergeCells count="11">
    <mergeCell ref="D4:D5"/>
    <mergeCell ref="H4:H5"/>
    <mergeCell ref="A1:E1"/>
    <mergeCell ref="A2:E2"/>
    <mergeCell ref="A3:E3"/>
    <mergeCell ref="A52:E52"/>
    <mergeCell ref="E4:E5"/>
    <mergeCell ref="F4:F5"/>
    <mergeCell ref="G4:G5"/>
    <mergeCell ref="B4:B5"/>
    <mergeCell ref="C4:C5"/>
  </mergeCells>
  <printOptions horizontalCentered="1"/>
  <pageMargins left="0" right="0" top="0" bottom="0" header="0.1968503937007874" footer="0"/>
  <pageSetup horizontalDpi="360" verticalDpi="360" orientation="portrait" paperSize="9" scale="75" r:id="rId1"/>
  <headerFooter alignWithMargins="0">
    <oddHeader>&amp;C1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ABW</dc:creator>
  <cp:keywords/>
  <dc:description/>
  <cp:lastModifiedBy>Бухгалтер</cp:lastModifiedBy>
  <cp:lastPrinted>2014-05-12T08:53:43Z</cp:lastPrinted>
  <dcterms:created xsi:type="dcterms:W3CDTF">1998-11-13T19:00:05Z</dcterms:created>
  <dcterms:modified xsi:type="dcterms:W3CDTF">2014-06-30T11:10:49Z</dcterms:modified>
  <cp:category/>
  <cp:version/>
  <cp:contentType/>
  <cp:contentStatus/>
</cp:coreProperties>
</file>